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2" i="1"/>
  <c r="F49"/>
  <c r="F48"/>
  <c r="F44"/>
  <c r="F43"/>
  <c r="F38"/>
  <c r="F36"/>
  <c r="F18"/>
  <c r="F12"/>
  <c r="F10"/>
  <c r="F9"/>
</calcChain>
</file>

<file path=xl/sharedStrings.xml><?xml version="1.0" encoding="utf-8"?>
<sst xmlns="http://schemas.openxmlformats.org/spreadsheetml/2006/main" count="261" uniqueCount="136">
  <si>
    <t xml:space="preserve">Year </t>
  </si>
  <si>
    <t>Name of student placed  and contact details</t>
  </si>
  <si>
    <t xml:space="preserve">Program graduated from  </t>
  </si>
  <si>
    <t>Name of the  employer with contact details</t>
  </si>
  <si>
    <t>Pay package at appointment</t>
  </si>
  <si>
    <t>5.2.2 Total number of placement of outgoing students during the year 2023-2024</t>
  </si>
  <si>
    <t>Aruna Paluri</t>
  </si>
  <si>
    <t>MCA</t>
  </si>
  <si>
    <t>Kavya Sritha Reddy, Associate Recruiter, Amazon</t>
  </si>
  <si>
    <t>3.5 LPA</t>
  </si>
  <si>
    <t>Pula Manjunath</t>
  </si>
  <si>
    <t>Nyera ,Call: 7013586357</t>
  </si>
  <si>
    <t>1.80 LPA</t>
  </si>
  <si>
    <t>2023-2024</t>
  </si>
  <si>
    <t>Kamatham Akhil Kumar</t>
  </si>
  <si>
    <t>SBI</t>
  </si>
  <si>
    <t>MBA</t>
  </si>
  <si>
    <t>BHASKAR PATRO</t>
  </si>
  <si>
    <t>Chemistry</t>
  </si>
  <si>
    <t>Shakya HR Solutions Pvt Ltd</t>
  </si>
  <si>
    <t>2,07,708</t>
  </si>
  <si>
    <t>Mahendhra Kumar</t>
  </si>
  <si>
    <t>Century Panels</t>
  </si>
  <si>
    <t>HR Square</t>
  </si>
  <si>
    <t>S Nandini</t>
  </si>
  <si>
    <t>Sri Chaitanya School</t>
  </si>
  <si>
    <t>Vowel School Nellore</t>
  </si>
  <si>
    <t>K. Balaramireddy</t>
  </si>
  <si>
    <t>Jadala Siva Sankar</t>
  </si>
  <si>
    <t>Motapothula  Chenna Krishnaiah</t>
  </si>
  <si>
    <t>Marine Biology</t>
  </si>
  <si>
    <t>AP Govt.</t>
  </si>
  <si>
    <t>N Manjunath</t>
  </si>
  <si>
    <t>Team Lease putting India</t>
  </si>
  <si>
    <t>Sesham Narasimhulu</t>
  </si>
  <si>
    <t>A3 RCM Health Care Pvt Ltd</t>
  </si>
  <si>
    <t>KG Sai Krishna</t>
  </si>
  <si>
    <t>Anaisol Business consultance</t>
  </si>
  <si>
    <t>MANNEMALA PRAVEEN KUMAR</t>
  </si>
  <si>
    <t>QUESS Winning Together</t>
  </si>
  <si>
    <t>Sindhu Muramreddy</t>
  </si>
  <si>
    <t>Broadridge</t>
  </si>
  <si>
    <t>Lakshmi Devi Putluru</t>
  </si>
  <si>
    <t>C-Edge  A TCS Enterprice</t>
  </si>
  <si>
    <t>Rashmi Rudra</t>
  </si>
  <si>
    <t>Nuage compusy Technology Pvt.</t>
  </si>
  <si>
    <t>G. Rajasekhar</t>
  </si>
  <si>
    <t>VYAPAR,Bengalore</t>
  </si>
  <si>
    <t>2,76,800</t>
  </si>
  <si>
    <t>P Aruna</t>
  </si>
  <si>
    <t>Amazon Development company</t>
  </si>
  <si>
    <t>Pallepogu jeevan Kumar</t>
  </si>
  <si>
    <t>Analytical Chemistry</t>
  </si>
  <si>
    <t>Munasala Durga Aravind</t>
  </si>
  <si>
    <t>Yellapu Laxman Rao</t>
  </si>
  <si>
    <t>Tangaturi Sampath Kumar Reddy</t>
  </si>
  <si>
    <t>Biotechnology</t>
  </si>
  <si>
    <t>Durga Naga Sinivas Kokkirala</t>
  </si>
  <si>
    <t>Microbiology</t>
  </si>
  <si>
    <t>P Subramanayam</t>
  </si>
  <si>
    <t>Yelchuri Yugandhar</t>
  </si>
  <si>
    <t>Shaik Jareena Begum</t>
  </si>
  <si>
    <t>Palle Rupasri</t>
  </si>
  <si>
    <t>K Lavanya</t>
  </si>
  <si>
    <t>Pasala Saranya</t>
  </si>
  <si>
    <t>Thuraka Swathi</t>
  </si>
  <si>
    <t>Mamtha</t>
  </si>
  <si>
    <t>K Sushma</t>
  </si>
  <si>
    <t>Ultramarine Specialty Chemicals Ltd., Naidupeta,A.P</t>
  </si>
  <si>
    <t>CONSULTING AGREEMENT</t>
  </si>
  <si>
    <t>Chakram Swetha</t>
  </si>
  <si>
    <t>MSW</t>
  </si>
  <si>
    <t>Prem Shekar K</t>
  </si>
  <si>
    <t>Bureau Veritas India Testing Services Pvt Ltd</t>
  </si>
  <si>
    <t>Food Technology</t>
  </si>
  <si>
    <t>Killada Sharon Kumari</t>
  </si>
  <si>
    <t>Vimta Labs Limited</t>
  </si>
  <si>
    <t>MEDABOYINA RAGINI</t>
  </si>
  <si>
    <t>Frumar marketing PVT.</t>
  </si>
  <si>
    <t>Karthik Modiyam</t>
  </si>
  <si>
    <t>Bereau Veritas  West godavari, A.P</t>
  </si>
  <si>
    <t>Murathoti Kumar</t>
  </si>
  <si>
    <t>Tentamus labs for life, Hyderabad</t>
  </si>
  <si>
    <t>Beeram Siva Tarun</t>
  </si>
  <si>
    <t>NCML Haryana</t>
  </si>
  <si>
    <t>Kannuri Premsekhar</t>
  </si>
  <si>
    <t>SHAIK SABERA</t>
  </si>
  <si>
    <t>ULABALA YOGAMBICA</t>
  </si>
  <si>
    <t>Kamuju Nikitha</t>
  </si>
  <si>
    <t>Ravi Food Pvt. Hyderabad</t>
  </si>
  <si>
    <t>English</t>
  </si>
  <si>
    <t>Middi Ashok Kumar</t>
  </si>
  <si>
    <t>Hetro Bioforma Ltd. Hyderabad</t>
  </si>
  <si>
    <t>Manda Narasimhulu</t>
  </si>
  <si>
    <t>Augustus Healthcare Management LLP</t>
  </si>
  <si>
    <t>Melam venkatesh</t>
  </si>
  <si>
    <t>Gude Venkateswarlu</t>
  </si>
  <si>
    <t>Divi's Laboratories Limited</t>
  </si>
  <si>
    <t>Shaik Shabaz</t>
  </si>
  <si>
    <t>University of Agriculture Dharwada</t>
  </si>
  <si>
    <t>T Saiteja</t>
  </si>
  <si>
    <t>Kudalai Sailaja</t>
  </si>
  <si>
    <t>Zoology</t>
  </si>
  <si>
    <t>Govt. of A.P</t>
  </si>
  <si>
    <t>Sl.No</t>
  </si>
  <si>
    <t>2023-24</t>
  </si>
  <si>
    <t xml:space="preserve">Mr.Bandili Naveen </t>
  </si>
  <si>
    <t>Dept of MarineBiology</t>
  </si>
  <si>
    <t>Growel Formulations Pvt Ltd Tamilnadu</t>
  </si>
  <si>
    <t>Mr.Bammidi Siva</t>
  </si>
  <si>
    <t>Dept of Marine Biology</t>
  </si>
  <si>
    <t>Avanthi Feeds Limited Amalapuram, AP</t>
  </si>
  <si>
    <t>Mr.Nakkanam Narasimha</t>
  </si>
  <si>
    <t>Saidapur,Raichur,Karnataka</t>
  </si>
  <si>
    <t>Mr.Santanu Sahoo</t>
  </si>
  <si>
    <t>Trainee Technical Sales Officer</t>
  </si>
  <si>
    <t>Penver Products Ltd</t>
  </si>
  <si>
    <t>Miss.S.Sushma Angel</t>
  </si>
  <si>
    <t>Project Fellow</t>
  </si>
  <si>
    <t>Mr.Vemavarapu Siva</t>
  </si>
  <si>
    <t>Water Based Limited Bantumilli ,Krishna Dist</t>
  </si>
  <si>
    <t>Mr.Kumbala Sukumar</t>
  </si>
  <si>
    <t>Apprentice                    Growel Feeds Pvt Ltd</t>
  </si>
  <si>
    <t>Mr.Pattapu Subramanyam</t>
  </si>
  <si>
    <t>Apprentice                       Growel Feeds Pvt Ltd</t>
  </si>
  <si>
    <t>Mr.Koppala Mallikarjuna</t>
  </si>
  <si>
    <t>Avanti Feeds Limited Kovvur,East Godavari Dist</t>
  </si>
  <si>
    <t xml:space="preserve">Mr.Matte Ajay Kiran </t>
  </si>
  <si>
    <t>1,80,000</t>
  </si>
  <si>
    <t xml:space="preserve">2,40,000 </t>
  </si>
  <si>
    <t xml:space="preserve"> 2,16,000 </t>
  </si>
  <si>
    <t xml:space="preserve">3,00,000 </t>
  </si>
  <si>
    <t xml:space="preserve">1,44,000 </t>
  </si>
  <si>
    <t xml:space="preserve">2,16,000 </t>
  </si>
  <si>
    <t xml:space="preserve">2,24,000 </t>
  </si>
  <si>
    <t xml:space="preserve">2,64,000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</si>
</sst>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workbookViewId="0">
      <selection activeCell="G63" sqref="G63"/>
    </sheetView>
  </sheetViews>
  <sheetFormatPr defaultColWidth="24.7109375" defaultRowHeight="15"/>
  <cols>
    <col min="1" max="1" width="5.7109375" bestFit="1" customWidth="1"/>
    <col min="2" max="2" width="10" customWidth="1"/>
    <col min="3" max="3" width="30.5703125" bestFit="1" customWidth="1"/>
    <col min="5" max="5" width="30.140625" bestFit="1" customWidth="1"/>
    <col min="6" max="6" width="14" style="19" bestFit="1" customWidth="1"/>
  </cols>
  <sheetData>
    <row r="1" spans="1:6" ht="22.5" customHeight="1">
      <c r="A1" s="13" t="s">
        <v>5</v>
      </c>
      <c r="B1" s="13"/>
      <c r="C1" s="13"/>
      <c r="D1" s="13"/>
      <c r="E1" s="13"/>
      <c r="F1" s="13"/>
    </row>
    <row r="2" spans="1:6" s="1" customFormat="1" ht="33.75" customHeight="1">
      <c r="A2" s="8" t="s">
        <v>104</v>
      </c>
      <c r="B2" s="9" t="s">
        <v>0</v>
      </c>
      <c r="C2" s="9" t="s">
        <v>1</v>
      </c>
      <c r="D2" s="9" t="s">
        <v>2</v>
      </c>
      <c r="E2" s="9" t="s">
        <v>3</v>
      </c>
      <c r="F2" s="17" t="s">
        <v>4</v>
      </c>
    </row>
    <row r="3" spans="1:6" ht="30">
      <c r="A3" s="10">
        <v>1</v>
      </c>
      <c r="B3" s="11" t="s">
        <v>13</v>
      </c>
      <c r="C3" s="3" t="s">
        <v>6</v>
      </c>
      <c r="D3" s="3" t="s">
        <v>7</v>
      </c>
      <c r="E3" s="3" t="s">
        <v>8</v>
      </c>
      <c r="F3" s="3" t="s">
        <v>9</v>
      </c>
    </row>
    <row r="4" spans="1:6">
      <c r="A4" s="10">
        <v>2</v>
      </c>
      <c r="B4" s="11" t="s">
        <v>13</v>
      </c>
      <c r="C4" s="2" t="s">
        <v>10</v>
      </c>
      <c r="D4" s="3" t="s">
        <v>7</v>
      </c>
      <c r="E4" s="3" t="s">
        <v>11</v>
      </c>
      <c r="F4" s="3" t="s">
        <v>12</v>
      </c>
    </row>
    <row r="5" spans="1:6">
      <c r="A5" s="10">
        <v>3</v>
      </c>
      <c r="B5" s="11" t="s">
        <v>13</v>
      </c>
      <c r="C5" s="4" t="s">
        <v>14</v>
      </c>
      <c r="D5" s="7" t="s">
        <v>90</v>
      </c>
      <c r="E5" s="4" t="s">
        <v>15</v>
      </c>
      <c r="F5" s="4">
        <v>230232</v>
      </c>
    </row>
    <row r="6" spans="1:6">
      <c r="A6" s="10">
        <v>4</v>
      </c>
      <c r="B6" s="11" t="s">
        <v>13</v>
      </c>
      <c r="C6" s="4" t="s">
        <v>17</v>
      </c>
      <c r="D6" s="4" t="s">
        <v>18</v>
      </c>
      <c r="E6" s="4" t="s">
        <v>19</v>
      </c>
      <c r="F6" s="4" t="s">
        <v>20</v>
      </c>
    </row>
    <row r="7" spans="1:6">
      <c r="A7" s="10">
        <v>5</v>
      </c>
      <c r="B7" s="11" t="s">
        <v>13</v>
      </c>
      <c r="C7" s="4" t="s">
        <v>21</v>
      </c>
      <c r="D7" s="4" t="s">
        <v>18</v>
      </c>
      <c r="E7" s="4" t="s">
        <v>22</v>
      </c>
      <c r="F7" s="4"/>
    </row>
    <row r="8" spans="1:6">
      <c r="A8" s="10">
        <v>6</v>
      </c>
      <c r="B8" s="11" t="s">
        <v>13</v>
      </c>
      <c r="C8" s="4" t="s">
        <v>27</v>
      </c>
      <c r="D8" s="4" t="s">
        <v>18</v>
      </c>
      <c r="E8" s="4" t="s">
        <v>23</v>
      </c>
      <c r="F8" s="4">
        <v>168000</v>
      </c>
    </row>
    <row r="9" spans="1:6">
      <c r="A9" s="10">
        <v>7</v>
      </c>
      <c r="B9" s="11" t="s">
        <v>13</v>
      </c>
      <c r="C9" s="4" t="s">
        <v>24</v>
      </c>
      <c r="D9" s="4" t="s">
        <v>18</v>
      </c>
      <c r="E9" s="4" t="s">
        <v>25</v>
      </c>
      <c r="F9" s="4">
        <f>23000*12</f>
        <v>276000</v>
      </c>
    </row>
    <row r="10" spans="1:6">
      <c r="A10" s="10">
        <v>8</v>
      </c>
      <c r="B10" s="11" t="s">
        <v>13</v>
      </c>
      <c r="C10" s="5" t="s">
        <v>28</v>
      </c>
      <c r="D10" s="4" t="s">
        <v>18</v>
      </c>
      <c r="E10" s="5" t="s">
        <v>26</v>
      </c>
      <c r="F10" s="4">
        <f>25000*12</f>
        <v>300000</v>
      </c>
    </row>
    <row r="11" spans="1:6">
      <c r="A11" s="10">
        <v>9</v>
      </c>
      <c r="B11" s="11" t="s">
        <v>13</v>
      </c>
      <c r="C11" s="5" t="s">
        <v>29</v>
      </c>
      <c r="D11" s="5" t="s">
        <v>30</v>
      </c>
      <c r="E11" s="5" t="s">
        <v>31</v>
      </c>
      <c r="F11" s="4"/>
    </row>
    <row r="12" spans="1:6">
      <c r="A12" s="10">
        <v>10</v>
      </c>
      <c r="B12" s="11" t="s">
        <v>13</v>
      </c>
      <c r="C12" s="4" t="s">
        <v>32</v>
      </c>
      <c r="D12" s="5" t="s">
        <v>16</v>
      </c>
      <c r="E12" s="5" t="s">
        <v>33</v>
      </c>
      <c r="F12" s="4">
        <f>22122*12</f>
        <v>265464</v>
      </c>
    </row>
    <row r="13" spans="1:6">
      <c r="A13" s="10">
        <v>11</v>
      </c>
      <c r="B13" s="11" t="s">
        <v>13</v>
      </c>
      <c r="C13" s="4" t="s">
        <v>34</v>
      </c>
      <c r="D13" s="5" t="s">
        <v>16</v>
      </c>
      <c r="E13" s="4" t="s">
        <v>35</v>
      </c>
      <c r="F13" s="4">
        <v>144000</v>
      </c>
    </row>
    <row r="14" spans="1:6">
      <c r="A14" s="10">
        <v>12</v>
      </c>
      <c r="B14" s="11" t="s">
        <v>13</v>
      </c>
      <c r="C14" s="4" t="s">
        <v>36</v>
      </c>
      <c r="D14" s="5" t="s">
        <v>16</v>
      </c>
      <c r="E14" s="5" t="s">
        <v>37</v>
      </c>
      <c r="F14" s="4">
        <v>360000</v>
      </c>
    </row>
    <row r="15" spans="1:6">
      <c r="A15" s="10">
        <v>13</v>
      </c>
      <c r="B15" s="11" t="s">
        <v>13</v>
      </c>
      <c r="C15" s="4" t="s">
        <v>38</v>
      </c>
      <c r="D15" s="5" t="s">
        <v>16</v>
      </c>
      <c r="E15" s="5" t="s">
        <v>39</v>
      </c>
      <c r="F15" s="4">
        <v>220152</v>
      </c>
    </row>
    <row r="16" spans="1:6">
      <c r="A16" s="10">
        <v>14</v>
      </c>
      <c r="B16" s="11" t="s">
        <v>13</v>
      </c>
      <c r="C16" s="4" t="s">
        <v>40</v>
      </c>
      <c r="D16" s="5" t="s">
        <v>16</v>
      </c>
      <c r="E16" s="5" t="s">
        <v>41</v>
      </c>
      <c r="F16" s="4">
        <v>427160</v>
      </c>
    </row>
    <row r="17" spans="1:6">
      <c r="A17" s="10">
        <v>15</v>
      </c>
      <c r="B17" s="11" t="s">
        <v>13</v>
      </c>
      <c r="C17" s="4" t="s">
        <v>44</v>
      </c>
      <c r="D17" s="5" t="s">
        <v>16</v>
      </c>
      <c r="E17" s="5" t="s">
        <v>45</v>
      </c>
      <c r="F17" s="4"/>
    </row>
    <row r="18" spans="1:6">
      <c r="A18" s="10">
        <v>16</v>
      </c>
      <c r="B18" s="11" t="s">
        <v>13</v>
      </c>
      <c r="C18" s="4" t="s">
        <v>42</v>
      </c>
      <c r="D18" s="5" t="s">
        <v>16</v>
      </c>
      <c r="E18" s="5" t="s">
        <v>43</v>
      </c>
      <c r="F18" s="4">
        <f>25000*12</f>
        <v>300000</v>
      </c>
    </row>
    <row r="19" spans="1:6">
      <c r="A19" s="10">
        <v>17</v>
      </c>
      <c r="B19" s="11" t="s">
        <v>13</v>
      </c>
      <c r="C19" s="4" t="s">
        <v>46</v>
      </c>
      <c r="D19" s="5" t="s">
        <v>16</v>
      </c>
      <c r="E19" s="5" t="s">
        <v>47</v>
      </c>
      <c r="F19" s="4" t="s">
        <v>48</v>
      </c>
    </row>
    <row r="20" spans="1:6">
      <c r="A20" s="10">
        <v>18</v>
      </c>
      <c r="B20" s="11" t="s">
        <v>13</v>
      </c>
      <c r="C20" s="4" t="s">
        <v>49</v>
      </c>
      <c r="D20" s="5" t="s">
        <v>16</v>
      </c>
      <c r="E20" s="5" t="s">
        <v>50</v>
      </c>
      <c r="F20" s="4"/>
    </row>
    <row r="21" spans="1:6" ht="30">
      <c r="A21" s="10">
        <v>19</v>
      </c>
      <c r="B21" s="11" t="s">
        <v>13</v>
      </c>
      <c r="C21" s="4" t="s">
        <v>51</v>
      </c>
      <c r="D21" s="5" t="s">
        <v>52</v>
      </c>
      <c r="E21" s="6" t="s">
        <v>68</v>
      </c>
      <c r="F21" s="4"/>
    </row>
    <row r="22" spans="1:6" ht="30">
      <c r="A22" s="10">
        <v>20</v>
      </c>
      <c r="B22" s="11" t="s">
        <v>13</v>
      </c>
      <c r="C22" s="4" t="s">
        <v>53</v>
      </c>
      <c r="D22" s="5" t="s">
        <v>52</v>
      </c>
      <c r="E22" s="6" t="s">
        <v>68</v>
      </c>
      <c r="F22" s="4"/>
    </row>
    <row r="23" spans="1:6" ht="30">
      <c r="A23" s="10">
        <v>21</v>
      </c>
      <c r="B23" s="11" t="s">
        <v>13</v>
      </c>
      <c r="C23" s="4" t="s">
        <v>54</v>
      </c>
      <c r="D23" s="5" t="s">
        <v>52</v>
      </c>
      <c r="E23" s="6" t="s">
        <v>68</v>
      </c>
      <c r="F23" s="4"/>
    </row>
    <row r="24" spans="1:6" ht="30">
      <c r="A24" s="10">
        <v>22</v>
      </c>
      <c r="B24" s="11" t="s">
        <v>13</v>
      </c>
      <c r="C24" s="4" t="s">
        <v>55</v>
      </c>
      <c r="D24" s="5" t="s">
        <v>56</v>
      </c>
      <c r="E24" s="6" t="s">
        <v>68</v>
      </c>
      <c r="F24" s="4"/>
    </row>
    <row r="25" spans="1:6" ht="30">
      <c r="A25" s="10">
        <v>23</v>
      </c>
      <c r="B25" s="11" t="s">
        <v>13</v>
      </c>
      <c r="C25" s="4" t="s">
        <v>57</v>
      </c>
      <c r="D25" s="5" t="s">
        <v>58</v>
      </c>
      <c r="E25" s="6" t="s">
        <v>68</v>
      </c>
      <c r="F25" s="4"/>
    </row>
    <row r="26" spans="1:6" ht="30">
      <c r="A26" s="10">
        <v>24</v>
      </c>
      <c r="B26" s="11" t="s">
        <v>13</v>
      </c>
      <c r="C26" s="4" t="s">
        <v>59</v>
      </c>
      <c r="D26" s="5" t="s">
        <v>30</v>
      </c>
      <c r="E26" s="6" t="s">
        <v>68</v>
      </c>
      <c r="F26" s="4"/>
    </row>
    <row r="27" spans="1:6" ht="30">
      <c r="A27" s="10">
        <v>25</v>
      </c>
      <c r="B27" s="11" t="s">
        <v>13</v>
      </c>
      <c r="C27" s="4" t="s">
        <v>60</v>
      </c>
      <c r="D27" s="5" t="s">
        <v>58</v>
      </c>
      <c r="E27" s="6" t="s">
        <v>68</v>
      </c>
      <c r="F27" s="4"/>
    </row>
    <row r="28" spans="1:6" ht="30">
      <c r="A28" s="10">
        <v>26</v>
      </c>
      <c r="B28" s="11" t="s">
        <v>13</v>
      </c>
      <c r="C28" s="4" t="s">
        <v>61</v>
      </c>
      <c r="D28" s="5" t="s">
        <v>52</v>
      </c>
      <c r="E28" s="6" t="s">
        <v>68</v>
      </c>
      <c r="F28" s="4"/>
    </row>
    <row r="29" spans="1:6" ht="30">
      <c r="A29" s="10">
        <v>27</v>
      </c>
      <c r="B29" s="11" t="s">
        <v>13</v>
      </c>
      <c r="C29" s="4" t="s">
        <v>62</v>
      </c>
      <c r="D29" s="5" t="s">
        <v>56</v>
      </c>
      <c r="E29" s="6" t="s">
        <v>68</v>
      </c>
      <c r="F29" s="4"/>
    </row>
    <row r="30" spans="1:6" ht="30">
      <c r="A30" s="10">
        <v>28</v>
      </c>
      <c r="B30" s="11" t="s">
        <v>13</v>
      </c>
      <c r="C30" s="4" t="s">
        <v>63</v>
      </c>
      <c r="D30" s="5" t="s">
        <v>58</v>
      </c>
      <c r="E30" s="6" t="s">
        <v>68</v>
      </c>
      <c r="F30" s="4"/>
    </row>
    <row r="31" spans="1:6" ht="30">
      <c r="A31" s="10">
        <v>29</v>
      </c>
      <c r="B31" s="11" t="s">
        <v>13</v>
      </c>
      <c r="C31" s="4" t="s">
        <v>64</v>
      </c>
      <c r="D31" s="5" t="s">
        <v>58</v>
      </c>
      <c r="E31" s="6" t="s">
        <v>68</v>
      </c>
      <c r="F31" s="4"/>
    </row>
    <row r="32" spans="1:6" ht="30">
      <c r="A32" s="10">
        <v>30</v>
      </c>
      <c r="B32" s="11" t="s">
        <v>13</v>
      </c>
      <c r="C32" s="4" t="s">
        <v>65</v>
      </c>
      <c r="D32" s="5" t="s">
        <v>58</v>
      </c>
      <c r="E32" s="6" t="s">
        <v>68</v>
      </c>
      <c r="F32" s="4"/>
    </row>
    <row r="33" spans="1:6" ht="30">
      <c r="A33" s="10">
        <v>31</v>
      </c>
      <c r="B33" s="11" t="s">
        <v>13</v>
      </c>
      <c r="C33" s="4" t="s">
        <v>66</v>
      </c>
      <c r="D33" s="5" t="s">
        <v>56</v>
      </c>
      <c r="E33" s="6" t="s">
        <v>68</v>
      </c>
      <c r="F33" s="4"/>
    </row>
    <row r="34" spans="1:6" ht="30">
      <c r="A34" s="10">
        <v>32</v>
      </c>
      <c r="B34" s="11" t="s">
        <v>13</v>
      </c>
      <c r="C34" s="4" t="s">
        <v>67</v>
      </c>
      <c r="D34" s="5" t="s">
        <v>52</v>
      </c>
      <c r="E34" s="6" t="s">
        <v>68</v>
      </c>
      <c r="F34" s="4"/>
    </row>
    <row r="35" spans="1:6">
      <c r="A35" s="10">
        <v>33</v>
      </c>
      <c r="B35" s="11" t="s">
        <v>13</v>
      </c>
      <c r="C35" s="10" t="s">
        <v>70</v>
      </c>
      <c r="D35" s="5" t="s">
        <v>71</v>
      </c>
      <c r="E35" s="10" t="s">
        <v>69</v>
      </c>
      <c r="F35" s="7"/>
    </row>
    <row r="36" spans="1:6">
      <c r="A36" s="10">
        <v>34</v>
      </c>
      <c r="B36" s="11" t="s">
        <v>13</v>
      </c>
      <c r="C36" s="10" t="s">
        <v>72</v>
      </c>
      <c r="D36" s="5" t="s">
        <v>74</v>
      </c>
      <c r="E36" s="10" t="s">
        <v>73</v>
      </c>
      <c r="F36" s="7">
        <f>15000*12</f>
        <v>180000</v>
      </c>
    </row>
    <row r="37" spans="1:6">
      <c r="A37" s="10">
        <v>35</v>
      </c>
      <c r="B37" s="11" t="s">
        <v>13</v>
      </c>
      <c r="C37" s="10" t="s">
        <v>75</v>
      </c>
      <c r="D37" s="5" t="s">
        <v>74</v>
      </c>
      <c r="E37" s="10" t="s">
        <v>76</v>
      </c>
      <c r="F37" s="7">
        <v>224268</v>
      </c>
    </row>
    <row r="38" spans="1:6">
      <c r="A38" s="10">
        <v>36</v>
      </c>
      <c r="B38" s="11" t="s">
        <v>13</v>
      </c>
      <c r="C38" s="10" t="s">
        <v>77</v>
      </c>
      <c r="D38" s="5" t="s">
        <v>74</v>
      </c>
      <c r="E38" s="10" t="s">
        <v>78</v>
      </c>
      <c r="F38" s="7">
        <f>13000*12</f>
        <v>156000</v>
      </c>
    </row>
    <row r="39" spans="1:6">
      <c r="A39" s="10">
        <v>37</v>
      </c>
      <c r="B39" s="11" t="s">
        <v>13</v>
      </c>
      <c r="C39" s="10" t="s">
        <v>79</v>
      </c>
      <c r="D39" s="5" t="s">
        <v>74</v>
      </c>
      <c r="E39" s="10" t="s">
        <v>80</v>
      </c>
      <c r="F39" s="7">
        <v>198000</v>
      </c>
    </row>
    <row r="40" spans="1:6">
      <c r="A40" s="10">
        <v>38</v>
      </c>
      <c r="B40" s="11" t="s">
        <v>13</v>
      </c>
      <c r="C40" s="10" t="s">
        <v>81</v>
      </c>
      <c r="D40" s="5" t="s">
        <v>74</v>
      </c>
      <c r="E40" s="10" t="s">
        <v>82</v>
      </c>
      <c r="F40" s="7">
        <v>210000</v>
      </c>
    </row>
    <row r="41" spans="1:6">
      <c r="A41" s="10">
        <v>39</v>
      </c>
      <c r="B41" s="11" t="s">
        <v>13</v>
      </c>
      <c r="C41" s="10" t="s">
        <v>83</v>
      </c>
      <c r="D41" s="5" t="s">
        <v>74</v>
      </c>
      <c r="E41" s="10" t="s">
        <v>84</v>
      </c>
      <c r="F41" s="7">
        <v>300000</v>
      </c>
    </row>
    <row r="42" spans="1:6">
      <c r="A42" s="10">
        <v>40</v>
      </c>
      <c r="B42" s="11" t="s">
        <v>13</v>
      </c>
      <c r="C42" s="10" t="s">
        <v>85</v>
      </c>
      <c r="D42" s="5" t="s">
        <v>74</v>
      </c>
      <c r="E42" s="10" t="s">
        <v>73</v>
      </c>
      <c r="F42" s="7">
        <v>196500</v>
      </c>
    </row>
    <row r="43" spans="1:6">
      <c r="A43" s="10">
        <v>41</v>
      </c>
      <c r="B43" s="11" t="s">
        <v>13</v>
      </c>
      <c r="C43" s="10" t="s">
        <v>86</v>
      </c>
      <c r="D43" s="5" t="s">
        <v>74</v>
      </c>
      <c r="E43" s="10" t="s">
        <v>78</v>
      </c>
      <c r="F43" s="7">
        <f>15000*12</f>
        <v>180000</v>
      </c>
    </row>
    <row r="44" spans="1:6">
      <c r="A44" s="10">
        <v>42</v>
      </c>
      <c r="B44" s="11" t="s">
        <v>13</v>
      </c>
      <c r="C44" s="10" t="s">
        <v>87</v>
      </c>
      <c r="D44" s="5" t="s">
        <v>74</v>
      </c>
      <c r="E44" s="10" t="s">
        <v>78</v>
      </c>
      <c r="F44" s="7">
        <f>13000*12</f>
        <v>156000</v>
      </c>
    </row>
    <row r="45" spans="1:6">
      <c r="A45" s="10">
        <v>43</v>
      </c>
      <c r="B45" s="11" t="s">
        <v>13</v>
      </c>
      <c r="C45" s="10" t="s">
        <v>88</v>
      </c>
      <c r="D45" s="5" t="s">
        <v>74</v>
      </c>
      <c r="E45" s="10" t="s">
        <v>89</v>
      </c>
      <c r="F45" s="7"/>
    </row>
    <row r="46" spans="1:6">
      <c r="A46" s="10">
        <v>44</v>
      </c>
      <c r="B46" s="11" t="s">
        <v>13</v>
      </c>
      <c r="C46" s="12" t="s">
        <v>91</v>
      </c>
      <c r="D46" s="5" t="s">
        <v>56</v>
      </c>
      <c r="E46" s="12" t="s">
        <v>92</v>
      </c>
      <c r="F46" s="7"/>
    </row>
    <row r="47" spans="1:6">
      <c r="A47" s="10">
        <v>45</v>
      </c>
      <c r="B47" s="11" t="s">
        <v>13</v>
      </c>
      <c r="C47" s="12" t="s">
        <v>93</v>
      </c>
      <c r="D47" s="5" t="s">
        <v>56</v>
      </c>
      <c r="E47" s="12" t="s">
        <v>92</v>
      </c>
      <c r="F47" s="7"/>
    </row>
    <row r="48" spans="1:6">
      <c r="A48" s="10">
        <v>46</v>
      </c>
      <c r="B48" s="11" t="s">
        <v>13</v>
      </c>
      <c r="C48" s="10" t="s">
        <v>95</v>
      </c>
      <c r="D48" s="5" t="s">
        <v>56</v>
      </c>
      <c r="E48" s="10" t="s">
        <v>94</v>
      </c>
      <c r="F48" s="7">
        <f>24000*12</f>
        <v>288000</v>
      </c>
    </row>
    <row r="49" spans="1:6">
      <c r="A49" s="10">
        <v>47</v>
      </c>
      <c r="B49" s="11" t="s">
        <v>13</v>
      </c>
      <c r="C49" s="10" t="s">
        <v>96</v>
      </c>
      <c r="D49" s="5" t="s">
        <v>58</v>
      </c>
      <c r="E49" s="10" t="s">
        <v>97</v>
      </c>
      <c r="F49" s="7">
        <f>22000*12</f>
        <v>264000</v>
      </c>
    </row>
    <row r="50" spans="1:6">
      <c r="A50" s="10">
        <v>48</v>
      </c>
      <c r="B50" s="11" t="s">
        <v>13</v>
      </c>
      <c r="C50" s="10" t="s">
        <v>98</v>
      </c>
      <c r="D50" s="5" t="s">
        <v>58</v>
      </c>
      <c r="E50" s="10" t="s">
        <v>99</v>
      </c>
      <c r="F50" s="7">
        <v>360000</v>
      </c>
    </row>
    <row r="51" spans="1:6">
      <c r="A51" s="10">
        <v>49</v>
      </c>
      <c r="B51" s="11" t="s">
        <v>13</v>
      </c>
      <c r="C51" s="10" t="s">
        <v>100</v>
      </c>
      <c r="D51" s="5" t="s">
        <v>58</v>
      </c>
      <c r="E51" s="12" t="s">
        <v>92</v>
      </c>
      <c r="F51" s="7">
        <v>189605</v>
      </c>
    </row>
    <row r="52" spans="1:6">
      <c r="A52" s="10">
        <v>50</v>
      </c>
      <c r="B52" s="11" t="s">
        <v>13</v>
      </c>
      <c r="C52" s="10" t="s">
        <v>101</v>
      </c>
      <c r="D52" s="5" t="s">
        <v>102</v>
      </c>
      <c r="E52" s="12" t="s">
        <v>103</v>
      </c>
      <c r="F52" s="7">
        <f>26759*12</f>
        <v>321108</v>
      </c>
    </row>
    <row r="53" spans="1:6" ht="30">
      <c r="A53" s="10">
        <v>51</v>
      </c>
      <c r="B53" s="14" t="s">
        <v>105</v>
      </c>
      <c r="C53" s="14" t="s">
        <v>106</v>
      </c>
      <c r="D53" s="14" t="s">
        <v>107</v>
      </c>
      <c r="E53" s="15" t="s">
        <v>108</v>
      </c>
      <c r="F53" s="18" t="s">
        <v>128</v>
      </c>
    </row>
    <row r="54" spans="1:6">
      <c r="A54" s="10">
        <v>52</v>
      </c>
      <c r="B54" s="14" t="s">
        <v>105</v>
      </c>
      <c r="C54" s="14" t="s">
        <v>109</v>
      </c>
      <c r="D54" s="14" t="s">
        <v>110</v>
      </c>
      <c r="E54" s="14" t="s">
        <v>111</v>
      </c>
      <c r="F54" s="18" t="s">
        <v>129</v>
      </c>
    </row>
    <row r="55" spans="1:6">
      <c r="A55" s="10">
        <v>53</v>
      </c>
      <c r="B55" s="14" t="s">
        <v>105</v>
      </c>
      <c r="C55" s="16" t="s">
        <v>112</v>
      </c>
      <c r="D55" s="14" t="s">
        <v>110</v>
      </c>
      <c r="E55" s="16" t="s">
        <v>113</v>
      </c>
      <c r="F55" s="18" t="s">
        <v>130</v>
      </c>
    </row>
    <row r="56" spans="1:6">
      <c r="A56" s="10">
        <v>54</v>
      </c>
      <c r="B56" s="14" t="s">
        <v>105</v>
      </c>
      <c r="C56" s="16" t="s">
        <v>114</v>
      </c>
      <c r="D56" s="14" t="s">
        <v>110</v>
      </c>
      <c r="E56" s="15" t="s">
        <v>115</v>
      </c>
      <c r="F56" s="18" t="s">
        <v>131</v>
      </c>
    </row>
    <row r="57" spans="1:6">
      <c r="A57" s="10">
        <v>55</v>
      </c>
      <c r="B57" s="14" t="s">
        <v>105</v>
      </c>
      <c r="C57" s="16" t="s">
        <v>127</v>
      </c>
      <c r="D57" s="14" t="s">
        <v>110</v>
      </c>
      <c r="E57" s="14" t="s">
        <v>116</v>
      </c>
      <c r="F57" s="18" t="s">
        <v>129</v>
      </c>
    </row>
    <row r="58" spans="1:6">
      <c r="A58" s="10">
        <v>56</v>
      </c>
      <c r="B58" s="14" t="s">
        <v>105</v>
      </c>
      <c r="C58" s="14" t="s">
        <v>117</v>
      </c>
      <c r="D58" s="14" t="s">
        <v>110</v>
      </c>
      <c r="E58" s="14" t="s">
        <v>118</v>
      </c>
      <c r="F58" s="18" t="s">
        <v>132</v>
      </c>
    </row>
    <row r="59" spans="1:6">
      <c r="A59" s="10">
        <v>57</v>
      </c>
      <c r="B59" s="14" t="s">
        <v>105</v>
      </c>
      <c r="C59" s="14" t="s">
        <v>119</v>
      </c>
      <c r="D59" s="14" t="s">
        <v>110</v>
      </c>
      <c r="E59" s="14" t="s">
        <v>120</v>
      </c>
      <c r="F59" s="18" t="s">
        <v>133</v>
      </c>
    </row>
    <row r="60" spans="1:6" ht="30">
      <c r="A60" s="10">
        <v>58</v>
      </c>
      <c r="B60" s="14" t="s">
        <v>105</v>
      </c>
      <c r="C60" s="14" t="s">
        <v>121</v>
      </c>
      <c r="D60" s="14" t="s">
        <v>110</v>
      </c>
      <c r="E60" s="15" t="s">
        <v>122</v>
      </c>
      <c r="F60" s="18" t="s">
        <v>134</v>
      </c>
    </row>
    <row r="61" spans="1:6" ht="30">
      <c r="A61" s="10">
        <v>59</v>
      </c>
      <c r="B61" s="14" t="s">
        <v>105</v>
      </c>
      <c r="C61" s="14" t="s">
        <v>123</v>
      </c>
      <c r="D61" s="14" t="s">
        <v>110</v>
      </c>
      <c r="E61" s="15" t="s">
        <v>124</v>
      </c>
      <c r="F61" s="18" t="s">
        <v>135</v>
      </c>
    </row>
    <row r="62" spans="1:6">
      <c r="A62" s="10">
        <v>60</v>
      </c>
      <c r="B62" s="14" t="s">
        <v>105</v>
      </c>
      <c r="C62" s="14" t="s">
        <v>125</v>
      </c>
      <c r="D62" s="14" t="s">
        <v>110</v>
      </c>
      <c r="E62" s="14" t="s">
        <v>126</v>
      </c>
      <c r="F62" s="18" t="s">
        <v>129</v>
      </c>
    </row>
  </sheetData>
  <mergeCells count="1">
    <mergeCell ref="A1:F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IQAC</cp:lastModifiedBy>
  <dcterms:created xsi:type="dcterms:W3CDTF">2021-07-13T09:31:57Z</dcterms:created>
  <dcterms:modified xsi:type="dcterms:W3CDTF">2025-01-19T05:23:22Z</dcterms:modified>
</cp:coreProperties>
</file>